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CFF9051F-D686-4C42-A2DD-45DA6CA6E092}" xr6:coauthVersionLast="47" xr6:coauthVersionMax="47" xr10:uidLastSave="{00000000-0000-0000-0000-000000000000}"/>
  <bookViews>
    <workbookView xWindow="7100" yWindow="940" windowWidth="1876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H28" i="9"/>
  <c r="H25" i="9"/>
  <c r="H26" i="9"/>
  <c r="H27" i="9"/>
  <c r="H32" i="9"/>
  <c r="H33" i="9"/>
  <c r="H35" i="9"/>
  <c r="H36" i="9"/>
</calcChain>
</file>

<file path=xl/sharedStrings.xml><?xml version="1.0" encoding="utf-8"?>
<sst xmlns="http://schemas.openxmlformats.org/spreadsheetml/2006/main" count="168" uniqueCount="61">
  <si>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</si>
  <si>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</si>
  <si>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</si>
  <si>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</si>
  <si>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</si>
  <si>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</si>
  <si>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</si>
  <si>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</si>
  <si>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</si>
  <si>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</si>
  <si>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</si>
  <si>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</si>
  <si>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</si>
  <si>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</si>
  <si>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</si>
  <si>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</si>
  <si>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</si>
  <si>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</si>
  <si>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</si>
  <si>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</si>
  <si>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</si>
  <si>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</si>
  <si>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</si>
  <si>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</si>
  <si>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</si>
  <si>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</si>
  <si>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</si>
  <si>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</si>
  <si>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</si>
  <si>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</si>
  <si>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</si>
  <si>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</si>
  <si>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</si>
  <si>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</si>
  <si>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</si>
  <si>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</si>
  <si>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</si>
  <si>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</si>
  <si>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</si>
  <si>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</si>
  <si>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</si>
  <si>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</si>
  <si>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</si>
  <si>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</si>
  <si>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</si>
  <si>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</si>
  <si>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</si>
  <si>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</si>
  <si>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</si>
  <si>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</si>
  <si>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</si>
  <si>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</si>
  <si>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</si>
  <si>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</si>
  <si>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</si>
  <si>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</si>
  <si>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</si>
  <si>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</si>
  <si>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</si>
  <si>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</si>
  <si>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სახაზინო ფასიანი ქაღალდების პორტფელი 26/08/2022-ის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</si>
</sst>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topLeftCell="A4" zoomScaleNormal="114" workbookViewId="0">
      <selection activeCell="G38" sqref="G38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60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25</v>
      </c>
      <c r="B3" s="7" t="s">
        <v>19</v>
      </c>
      <c r="C3" s="7" t="s">
        <v>39</v>
      </c>
      <c r="D3" s="7" t="s">
        <v>0</v>
      </c>
      <c r="E3" s="7" t="s">
        <v>38</v>
      </c>
      <c r="F3" s="7" t="s">
        <v>34</v>
      </c>
      <c r="G3" s="7" t="s">
        <v>26</v>
      </c>
      <c r="H3" s="7" t="s">
        <v>27</v>
      </c>
      <c r="I3" s="7" t="s">
        <v>7</v>
      </c>
      <c r="J3" s="8" t="s">
        <v>20</v>
      </c>
    </row>
    <row r="4" spans="1:16" s="1" customFormat="1" ht="15" x14ac:dyDescent="0.15">
      <c r="A4" s="22" t="s">
        <v>48</v>
      </c>
      <c r="B4" s="27">
        <v>44621</v>
      </c>
      <c r="C4" s="23" t="s">
        <v>8</v>
      </c>
      <c r="D4" s="32">
        <v>44805</v>
      </c>
      <c r="E4" s="29">
        <v>0.02</v>
      </c>
      <c r="F4" s="31" t="s">
        <v>22</v>
      </c>
      <c r="G4" s="35">
        <v>20000000</v>
      </c>
      <c r="H4" s="25">
        <v>20000000</v>
      </c>
      <c r="I4" s="25" t="s">
        <v>28</v>
      </c>
      <c r="J4" s="25" t="s">
        <v>29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50</v>
      </c>
      <c r="B5" s="27">
        <v>44656</v>
      </c>
      <c r="C5" s="23" t="s">
        <v>8</v>
      </c>
      <c r="D5" s="32">
        <v>44840</v>
      </c>
      <c r="E5" s="29">
        <v>0.11</v>
      </c>
      <c r="F5" s="31" t="s">
        <v>22</v>
      </c>
      <c r="G5" s="35">
        <v>20000000</v>
      </c>
      <c r="H5" s="25">
        <v>20000000</v>
      </c>
      <c r="I5" s="25" t="s">
        <v>28</v>
      </c>
      <c r="J5" s="25" t="s">
        <v>29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52</v>
      </c>
      <c r="B6" s="27">
        <v>44684</v>
      </c>
      <c r="C6" s="23" t="s">
        <v>8</v>
      </c>
      <c r="D6" s="32">
        <v>44868</v>
      </c>
      <c r="E6" s="29">
        <v>0.19</v>
      </c>
      <c r="F6" s="31" t="s">
        <v>22</v>
      </c>
      <c r="G6" s="35">
        <v>20000000</v>
      </c>
      <c r="H6" s="25">
        <v>20000000</v>
      </c>
      <c r="I6" s="25" t="s">
        <v>28</v>
      </c>
      <c r="J6" s="25" t="s">
        <v>29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54</v>
      </c>
      <c r="B7" s="27">
        <v>44719</v>
      </c>
      <c r="C7" s="23" t="s">
        <v>8</v>
      </c>
      <c r="D7" s="32">
        <v>44903</v>
      </c>
      <c r="E7" s="29">
        <v>0.28000000000000003</v>
      </c>
      <c r="F7" s="31" t="s">
        <v>22</v>
      </c>
      <c r="G7" s="35">
        <v>20000000</v>
      </c>
      <c r="H7" s="25">
        <v>20000000</v>
      </c>
      <c r="I7" s="25" t="s">
        <v>28</v>
      </c>
      <c r="J7" s="25" t="s">
        <v>29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56</v>
      </c>
      <c r="B8" s="27">
        <v>44747</v>
      </c>
      <c r="C8" s="23" t="s">
        <v>8</v>
      </c>
      <c r="D8" s="32">
        <v>44931</v>
      </c>
      <c r="E8" s="29">
        <v>0.36</v>
      </c>
      <c r="F8" s="31" t="s">
        <v>22</v>
      </c>
      <c r="G8" s="35">
        <v>20000000</v>
      </c>
      <c r="H8" s="25">
        <v>20000000</v>
      </c>
      <c r="I8" s="25" t="s">
        <v>28</v>
      </c>
      <c r="J8" s="25" t="s">
        <v>29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58</v>
      </c>
      <c r="B9" s="27">
        <v>44775</v>
      </c>
      <c r="C9" s="23" t="s">
        <v>8</v>
      </c>
      <c r="D9" s="32">
        <v>44959</v>
      </c>
      <c r="E9" s="29">
        <v>0.44</v>
      </c>
      <c r="F9" s="31" t="s">
        <v>22</v>
      </c>
      <c r="G9" s="35">
        <v>20000000</v>
      </c>
      <c r="H9" s="25">
        <v>20000000</v>
      </c>
      <c r="I9" s="25" t="s">
        <v>28</v>
      </c>
      <c r="J9" s="25" t="s">
        <v>29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40</v>
      </c>
      <c r="B10" s="19">
        <v>44453</v>
      </c>
      <c r="C10" s="17" t="s">
        <v>9</v>
      </c>
      <c r="D10" s="27">
        <v>44819</v>
      </c>
      <c r="E10" s="29">
        <v>0.05</v>
      </c>
      <c r="F10" s="12" t="s">
        <v>22</v>
      </c>
      <c r="G10" s="11">
        <v>15000000</v>
      </c>
      <c r="H10" s="11">
        <v>15000000</v>
      </c>
      <c r="I10" s="11" t="s">
        <v>28</v>
      </c>
      <c r="J10" s="11" t="s">
        <v>29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41</v>
      </c>
      <c r="B11" s="19">
        <v>44481</v>
      </c>
      <c r="C11" s="17" t="s">
        <v>9</v>
      </c>
      <c r="D11" s="27">
        <v>44847</v>
      </c>
      <c r="E11" s="29">
        <v>0.13</v>
      </c>
      <c r="F11" s="12" t="s">
        <v>22</v>
      </c>
      <c r="G11" s="11">
        <v>30000000</v>
      </c>
      <c r="H11" s="11">
        <v>30000000</v>
      </c>
      <c r="I11" s="11" t="s">
        <v>28</v>
      </c>
      <c r="J11" s="11" t="s">
        <v>29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42</v>
      </c>
      <c r="B12" s="27">
        <v>44509</v>
      </c>
      <c r="C12" s="17" t="s">
        <v>9</v>
      </c>
      <c r="D12" s="32">
        <v>44875</v>
      </c>
      <c r="E12" s="29">
        <v>0.21</v>
      </c>
      <c r="F12" s="12" t="s">
        <v>22</v>
      </c>
      <c r="G12" s="11">
        <v>30000000</v>
      </c>
      <c r="H12" s="11">
        <v>30000000</v>
      </c>
      <c r="I12" s="11" t="s">
        <v>28</v>
      </c>
      <c r="J12" s="11" t="s">
        <v>29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43</v>
      </c>
      <c r="B13" s="27">
        <v>44544</v>
      </c>
      <c r="C13" s="17" t="s">
        <v>9</v>
      </c>
      <c r="D13" s="32">
        <v>44910</v>
      </c>
      <c r="E13" s="29">
        <v>0.3</v>
      </c>
      <c r="F13" s="12" t="s">
        <v>22</v>
      </c>
      <c r="G13" s="11">
        <v>30000000</v>
      </c>
      <c r="H13" s="11">
        <v>30000000</v>
      </c>
      <c r="I13" s="11" t="s">
        <v>28</v>
      </c>
      <c r="J13" s="11" t="s">
        <v>29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44572</v>
      </c>
      <c r="C14" s="17" t="s">
        <v>9</v>
      </c>
      <c r="D14" s="32">
        <v>44938</v>
      </c>
      <c r="E14" s="29">
        <v>0.38</v>
      </c>
      <c r="F14" s="12" t="s">
        <v>22</v>
      </c>
      <c r="G14" s="11">
        <v>20000000</v>
      </c>
      <c r="H14" s="11">
        <v>20000000</v>
      </c>
      <c r="I14" s="11" t="s">
        <v>28</v>
      </c>
      <c r="J14" s="11" t="s">
        <v>29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44600</v>
      </c>
      <c r="C15" s="17" t="s">
        <v>9</v>
      </c>
      <c r="D15" s="32">
        <v>44966</v>
      </c>
      <c r="E15" s="29">
        <v>0.46</v>
      </c>
      <c r="F15" s="12" t="s">
        <v>22</v>
      </c>
      <c r="G15" s="11">
        <v>20000000</v>
      </c>
      <c r="H15" s="11">
        <v>20000000</v>
      </c>
      <c r="I15" s="11" t="s">
        <v>28</v>
      </c>
      <c r="J15" s="11" t="s">
        <v>29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44627</v>
      </c>
      <c r="C16" s="17" t="s">
        <v>9</v>
      </c>
      <c r="D16" s="32">
        <v>44994</v>
      </c>
      <c r="E16" s="29">
        <v>0.53</v>
      </c>
      <c r="F16" s="12" t="s">
        <v>22</v>
      </c>
      <c r="G16" s="11">
        <v>15000000</v>
      </c>
      <c r="H16" s="11">
        <v>15000000</v>
      </c>
      <c r="I16" s="11" t="s">
        <v>28</v>
      </c>
      <c r="J16" s="11" t="s">
        <v>29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51</v>
      </c>
      <c r="B17" s="27">
        <v>44663</v>
      </c>
      <c r="C17" s="17" t="s">
        <v>9</v>
      </c>
      <c r="D17" s="32">
        <v>45029</v>
      </c>
      <c r="E17" s="29">
        <v>0.63</v>
      </c>
      <c r="F17" s="12" t="s">
        <v>22</v>
      </c>
      <c r="G17" s="11">
        <v>20000000</v>
      </c>
      <c r="H17" s="11">
        <v>20000000</v>
      </c>
      <c r="I17" s="11" t="s">
        <v>28</v>
      </c>
      <c r="J17" s="11" t="s">
        <v>29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53</v>
      </c>
      <c r="B18" s="27">
        <v>44691</v>
      </c>
      <c r="C18" s="17" t="s">
        <v>9</v>
      </c>
      <c r="D18" s="32">
        <v>45057</v>
      </c>
      <c r="E18" s="29">
        <v>0.71</v>
      </c>
      <c r="F18" s="12" t="s">
        <v>22</v>
      </c>
      <c r="G18" s="11">
        <v>20000000</v>
      </c>
      <c r="H18" s="11">
        <v>20000000</v>
      </c>
      <c r="I18" s="11" t="s">
        <v>28</v>
      </c>
      <c r="J18" s="11" t="s">
        <v>29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55</v>
      </c>
      <c r="B19" s="27">
        <v>44726</v>
      </c>
      <c r="C19" s="17" t="s">
        <v>9</v>
      </c>
      <c r="D19" s="32">
        <v>45092</v>
      </c>
      <c r="E19" s="29">
        <v>0.8</v>
      </c>
      <c r="F19" s="12" t="s">
        <v>22</v>
      </c>
      <c r="G19" s="11">
        <v>20000000</v>
      </c>
      <c r="H19" s="11">
        <v>20000000</v>
      </c>
      <c r="I19" s="11" t="s">
        <v>28</v>
      </c>
      <c r="J19" s="11" t="s">
        <v>29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57</v>
      </c>
      <c r="B20" s="27">
        <v>44754</v>
      </c>
      <c r="C20" s="17" t="s">
        <v>9</v>
      </c>
      <c r="D20" s="32">
        <v>45120</v>
      </c>
      <c r="E20" s="29">
        <v>0.88</v>
      </c>
      <c r="F20" s="12" t="s">
        <v>22</v>
      </c>
      <c r="G20" s="11">
        <v>30000000</v>
      </c>
      <c r="H20" s="11">
        <v>30000000</v>
      </c>
      <c r="I20" s="11" t="s">
        <v>28</v>
      </c>
      <c r="J20" s="11" t="s">
        <v>29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59</v>
      </c>
      <c r="B21" s="27">
        <v>44782</v>
      </c>
      <c r="C21" s="17" t="s">
        <v>9</v>
      </c>
      <c r="D21" s="32">
        <v>45148</v>
      </c>
      <c r="E21" s="29">
        <v>0.96</v>
      </c>
      <c r="F21" s="12" t="s">
        <v>22</v>
      </c>
      <c r="G21" s="11">
        <v>30000000</v>
      </c>
      <c r="H21" s="11">
        <v>30000000</v>
      </c>
      <c r="I21" s="11" t="s">
        <v>28</v>
      </c>
      <c r="J21" s="11" t="s">
        <v>29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37</v>
      </c>
      <c r="B22" s="19">
        <v>44229</v>
      </c>
      <c r="C22" s="23" t="s">
        <v>11</v>
      </c>
      <c r="D22" s="27">
        <v>44961</v>
      </c>
      <c r="E22" s="29">
        <v>0.44</v>
      </c>
      <c r="F22" s="24">
        <v>8</v>
      </c>
      <c r="G22" s="11">
        <v>290000000</v>
      </c>
      <c r="H22" s="11">
        <v>290000000</v>
      </c>
      <c r="I22" s="25" t="s">
        <v>30</v>
      </c>
      <c r="J22" s="25" t="s">
        <v>31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44</v>
      </c>
      <c r="B23" s="19">
        <v>44565</v>
      </c>
      <c r="C23" s="23" t="s">
        <v>11</v>
      </c>
      <c r="D23" s="27">
        <v>45297</v>
      </c>
      <c r="E23" s="29">
        <v>1.36</v>
      </c>
      <c r="F23" s="24">
        <v>9.875</v>
      </c>
      <c r="G23" s="11">
        <v>580000000</v>
      </c>
      <c r="H23" s="11">
        <v>660000000</v>
      </c>
      <c r="I23" s="25" t="s">
        <v>32</v>
      </c>
      <c r="J23" s="25" t="s">
        <v>31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0.2</v>
      </c>
      <c r="F24" s="13">
        <v>8.25</v>
      </c>
      <c r="G24" s="11">
        <v>350000000</v>
      </c>
      <c r="H24" s="11">
        <v>350000000</v>
      </c>
      <c r="I24" s="11" t="s">
        <v>30</v>
      </c>
      <c r="J24" s="11" t="s">
        <v>31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0.01</v>
      </c>
      <c r="F25" s="13">
        <v>8</v>
      </c>
      <c r="G25" s="11">
        <v>88000000</v>
      </c>
      <c r="H25" s="11">
        <f t="shared" ref="H25:H36" si="0">G25</f>
        <v>88000000</v>
      </c>
      <c r="I25" s="11" t="s">
        <v>30</v>
      </c>
      <c r="J25" s="11" t="s">
        <v>29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0.42</v>
      </c>
      <c r="F26" s="13">
        <v>8.125</v>
      </c>
      <c r="G26" s="11">
        <v>240000000</v>
      </c>
      <c r="H26" s="11">
        <f t="shared" si="0"/>
        <v>240000000</v>
      </c>
      <c r="I26" s="11" t="s">
        <v>30</v>
      </c>
      <c r="J26" s="11" t="s">
        <v>31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1.0900000000000001</v>
      </c>
      <c r="F27" s="13">
        <v>7.375</v>
      </c>
      <c r="G27" s="11">
        <v>240000000</v>
      </c>
      <c r="H27" s="11">
        <f t="shared" si="0"/>
        <v>240000000</v>
      </c>
      <c r="I27" s="11" t="s">
        <v>30</v>
      </c>
      <c r="J27" s="11" t="s">
        <v>31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1.76</v>
      </c>
      <c r="F28" s="13">
        <v>7</v>
      </c>
      <c r="G28" s="11">
        <v>460000000</v>
      </c>
      <c r="H28" s="11">
        <f>G28</f>
        <v>460000000</v>
      </c>
      <c r="I28" s="11" t="s">
        <v>30</v>
      </c>
      <c r="J28" s="11" t="s">
        <v>31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35</v>
      </c>
      <c r="B29" s="19">
        <v>44222</v>
      </c>
      <c r="C29" s="23" t="s">
        <v>12</v>
      </c>
      <c r="D29" s="27">
        <v>46050</v>
      </c>
      <c r="E29" s="29">
        <v>3.43</v>
      </c>
      <c r="F29" s="24">
        <v>8.125</v>
      </c>
      <c r="G29" s="25">
        <v>607400000</v>
      </c>
      <c r="H29" s="25">
        <v>607400000</v>
      </c>
      <c r="I29" s="25" t="s">
        <v>30</v>
      </c>
      <c r="J29" s="25" t="s">
        <v>31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46</v>
      </c>
      <c r="B30" s="19">
        <v>44586</v>
      </c>
      <c r="C30" s="23" t="s">
        <v>12</v>
      </c>
      <c r="D30" s="27">
        <v>46414</v>
      </c>
      <c r="E30" s="29">
        <v>4.42</v>
      </c>
      <c r="F30" s="24">
        <v>9.75</v>
      </c>
      <c r="G30" s="25">
        <v>695695000</v>
      </c>
      <c r="H30" s="25">
        <v>815695000</v>
      </c>
      <c r="I30" s="25" t="s">
        <v>32</v>
      </c>
      <c r="J30" s="25" t="s">
        <v>31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36</v>
      </c>
      <c r="B31" s="19">
        <v>43858</v>
      </c>
      <c r="C31" s="17" t="s">
        <v>24</v>
      </c>
      <c r="D31" s="27">
        <v>45807</v>
      </c>
      <c r="E31" s="29">
        <v>2.76</v>
      </c>
      <c r="F31" s="13">
        <v>9.125</v>
      </c>
      <c r="G31" s="10">
        <v>972689000</v>
      </c>
      <c r="H31" s="11">
        <v>972689000</v>
      </c>
      <c r="I31" s="11" t="s">
        <v>30</v>
      </c>
      <c r="J31" s="11" t="s">
        <v>31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41325</v>
      </c>
      <c r="C32" s="17" t="s">
        <v>14</v>
      </c>
      <c r="D32" s="27">
        <v>44978</v>
      </c>
      <c r="E32" s="29">
        <v>0.49</v>
      </c>
      <c r="F32" s="13">
        <v>10.4</v>
      </c>
      <c r="G32" s="11">
        <v>40000000</v>
      </c>
      <c r="H32" s="11">
        <f t="shared" si="0"/>
        <v>40000000</v>
      </c>
      <c r="I32" s="11" t="s">
        <v>30</v>
      </c>
      <c r="J32" s="11" t="s">
        <v>29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41675</v>
      </c>
      <c r="C33" s="17" t="s">
        <v>14</v>
      </c>
      <c r="D33" s="27">
        <v>45328</v>
      </c>
      <c r="E33" s="29">
        <v>1.45</v>
      </c>
      <c r="F33" s="13">
        <v>11.6</v>
      </c>
      <c r="G33" s="11">
        <v>40000000</v>
      </c>
      <c r="H33" s="11">
        <f t="shared" si="0"/>
        <v>40000000</v>
      </c>
      <c r="I33" s="11" t="s">
        <v>30</v>
      </c>
      <c r="J33" s="11" t="s">
        <v>29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42039</v>
      </c>
      <c r="C34" s="17" t="s">
        <v>14</v>
      </c>
      <c r="D34" s="27">
        <v>45693</v>
      </c>
      <c r="E34" s="29">
        <v>2.4500000000000002</v>
      </c>
      <c r="F34" s="13">
        <v>10.5</v>
      </c>
      <c r="G34" s="11">
        <v>97520000</v>
      </c>
      <c r="H34" s="11">
        <f>G34</f>
        <v>97520000</v>
      </c>
      <c r="I34" s="11" t="s">
        <v>30</v>
      </c>
      <c r="J34" s="11" t="s">
        <v>29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42963</v>
      </c>
      <c r="C35" s="17" t="s">
        <v>14</v>
      </c>
      <c r="D35" s="27">
        <v>46616</v>
      </c>
      <c r="E35" s="29">
        <v>4.9800000000000004</v>
      </c>
      <c r="F35" s="13">
        <v>9.375</v>
      </c>
      <c r="G35" s="11">
        <v>40000000</v>
      </c>
      <c r="H35" s="11">
        <f t="shared" si="0"/>
        <v>40000000</v>
      </c>
      <c r="I35" s="11" t="s">
        <v>30</v>
      </c>
      <c r="J35" s="11" t="s">
        <v>29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5</v>
      </c>
      <c r="B36" s="19">
        <v>43117</v>
      </c>
      <c r="C36" s="17" t="s">
        <v>14</v>
      </c>
      <c r="D36" s="27">
        <v>46770</v>
      </c>
      <c r="E36" s="29">
        <v>5.4</v>
      </c>
      <c r="F36" s="13">
        <v>9.375</v>
      </c>
      <c r="G36" s="11">
        <v>864298000</v>
      </c>
      <c r="H36" s="11">
        <f t="shared" si="0"/>
        <v>864298000</v>
      </c>
      <c r="I36" s="11" t="s">
        <v>30</v>
      </c>
      <c r="J36" s="11" t="s">
        <v>31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43942</v>
      </c>
      <c r="C37" s="17" t="s">
        <v>14</v>
      </c>
      <c r="D37" s="27">
        <v>47596</v>
      </c>
      <c r="E37" s="29">
        <v>7.66</v>
      </c>
      <c r="F37" s="13">
        <v>10.25</v>
      </c>
      <c r="G37" s="11">
        <v>288750000</v>
      </c>
      <c r="H37" s="11">
        <v>400000000</v>
      </c>
      <c r="I37" s="11" t="s">
        <v>32</v>
      </c>
      <c r="J37" s="11" t="s">
        <v>31</v>
      </c>
      <c r="K37" s="33"/>
      <c r="L37" s="36"/>
      <c r="M37" s="33"/>
      <c r="N37" s="36"/>
      <c r="O37" s="34"/>
      <c r="P37" s="34"/>
    </row>
    <row r="38" spans="1:16" ht="14" x14ac:dyDescent="0.2">
      <c r="A38" s="2"/>
      <c r="B38" s="2"/>
      <c r="C38" s="2"/>
      <c r="D38" s="2"/>
      <c r="E38" s="2"/>
      <c r="F38" s="2"/>
      <c r="G38" s="14">
        <v>6294352000</v>
      </c>
      <c r="I38" s="2"/>
      <c r="J38" s="2"/>
      <c r="K38" s="33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21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23</v>
      </c>
      <c r="B41" s="2"/>
      <c r="C41" s="2"/>
      <c r="D41" s="2"/>
      <c r="E41" s="2"/>
      <c r="F41" s="2"/>
      <c r="G41" s="2"/>
      <c r="H41" s="20"/>
      <c r="I41" s="30"/>
      <c r="J41" s="2"/>
    </row>
    <row r="42" spans="1:16" ht="14" x14ac:dyDescent="0.15">
      <c r="G42" s="20"/>
      <c r="I42" s="1"/>
    </row>
    <row r="45" spans="1:16" x14ac:dyDescent="0.15">
      <c r="C45" s="21"/>
    </row>
    <row r="46" spans="1:16" x14ac:dyDescent="0.15">
      <c r="G46" s="18" t="s">
        <v>33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5:H28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2022-08-26T08:25:16Z</dcterms:modified>
</cp:coreProperties>
</file>